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6"/>
  <workbookPr/>
  <mc:AlternateContent xmlns:mc="http://schemas.openxmlformats.org/markup-compatibility/2006">
    <mc:Choice Requires="x15">
      <x15ac:absPath xmlns:x15ac="http://schemas.microsoft.com/office/spreadsheetml/2010/11/ac" url="C:\Users\HP\Documents\Nabídka 2025\"/>
    </mc:Choice>
  </mc:AlternateContent>
  <xr:revisionPtr revIDLastSave="0" documentId="8_{42359CED-DCE2-4D29-BB4E-1451EA549B62}" xr6:coauthVersionLast="47" xr6:coauthVersionMax="47" xr10:uidLastSave="{00000000-0000-0000-0000-000000000000}"/>
  <bookViews>
    <workbookView xWindow="-108" yWindow="-108" windowWidth="23256" windowHeight="12456" tabRatio="500" xr2:uid="{DA376812-CF7F-47A2-86EF-CE8B66AA1198}"/>
  </bookViews>
  <sheets>
    <sheet name="List1" sheetId="1" r:id="rId1"/>
    <sheet name="List2" sheetId="2" r:id="rId2"/>
    <sheet name="List3" sheetId="3" r:id="rId3"/>
  </sheets>
  <definedNames>
    <definedName name="Excel_BuiltIn_Print_Area" localSheetId="0">List1!$A$1:$E$40</definedName>
    <definedName name="_xlnm.Print_Area" localSheetId="0">List1!$A$1:$E$40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2" i="1"/>
  <c r="E10" i="1"/>
  <c r="E7" i="1"/>
  <c r="E8" i="1"/>
  <c r="E9" i="1"/>
  <c r="E15" i="1"/>
  <c r="E20" i="1"/>
  <c r="E21" i="1"/>
  <c r="E22" i="1"/>
  <c r="E23" i="1"/>
  <c r="E24" i="1"/>
  <c r="E25" i="1"/>
  <c r="E26" i="1"/>
  <c r="E27" i="1"/>
  <c r="E28" i="1"/>
  <c r="E29" i="1"/>
  <c r="E32" i="1"/>
  <c r="E33" i="1"/>
  <c r="E34" i="1"/>
  <c r="E35" i="1"/>
  <c r="E36" i="1"/>
  <c r="E40" i="1"/>
  <c r="E41" i="1" s="1"/>
  <c r="E47" i="1" s="1"/>
  <c r="E37" i="1" l="1"/>
  <c r="E46" i="1" s="1"/>
  <c r="E30" i="1"/>
  <c r="E45" i="1" s="1"/>
  <c r="E16" i="1"/>
  <c r="E44" i="1" s="1"/>
  <c r="E51" i="1" l="1"/>
  <c r="E52" i="1" s="1"/>
</calcChain>
</file>

<file path=xl/sharedStrings.xml><?xml version="1.0" encoding="utf-8"?>
<sst xmlns="http://schemas.openxmlformats.org/spreadsheetml/2006/main" count="88" uniqueCount="55">
  <si>
    <t>Buchenvaldská 51-53</t>
  </si>
  <si>
    <t xml:space="preserve">Dodavatel : </t>
  </si>
  <si>
    <t>Popis</t>
  </si>
  <si>
    <t>m.j.</t>
  </si>
  <si>
    <t>množství</t>
  </si>
  <si>
    <t>cena jed.</t>
  </si>
  <si>
    <t>celkem</t>
  </si>
  <si>
    <t>MATERIÁL</t>
  </si>
  <si>
    <t xml:space="preserve"> </t>
  </si>
  <si>
    <t>Kabel CYKY 4Bx10</t>
  </si>
  <si>
    <t>m</t>
  </si>
  <si>
    <t>Drát FeZn 8</t>
  </si>
  <si>
    <t>Trubka AGROSIL 250</t>
  </si>
  <si>
    <t>Svítidlo LED 14W</t>
  </si>
  <si>
    <t>ks</t>
  </si>
  <si>
    <t>Výstražná folie</t>
  </si>
  <si>
    <t>Kabel CYKY 3Cx1,5</t>
  </si>
  <si>
    <t>Dodávka stožáru</t>
  </si>
  <si>
    <t>ze skladu MMKV</t>
  </si>
  <si>
    <t xml:space="preserve">Stožárová výzbroj SV9,16,4 </t>
  </si>
  <si>
    <t>Chránička HDPE 40</t>
  </si>
  <si>
    <t>Celkem materiál :</t>
  </si>
  <si>
    <t>ZEMNÍ PRÁCE:</t>
  </si>
  <si>
    <t>bourání živice do 5 cm/m2</t>
  </si>
  <si>
    <t>m2</t>
  </si>
  <si>
    <t>bourání živice do 10 cm/m2</t>
  </si>
  <si>
    <t>Výkop rýhy 35x50, tř.4</t>
  </si>
  <si>
    <t xml:space="preserve">Zásyp 35x50,tř.4 </t>
  </si>
  <si>
    <t xml:space="preserve">Jama stož.100 cm, tř.4 v rovině </t>
  </si>
  <si>
    <t>Výstražná fólie pokládka</t>
  </si>
  <si>
    <t>Hutnění strojem</t>
  </si>
  <si>
    <t>Protlak - pod chodníkem</t>
  </si>
  <si>
    <t>Nakládání suti a vyb.hmot</t>
  </si>
  <si>
    <t>t</t>
  </si>
  <si>
    <t>Doprava suti</t>
  </si>
  <si>
    <t>Příplatek za další 1 km</t>
  </si>
  <si>
    <t>tkm</t>
  </si>
  <si>
    <t>Skládkovné suť</t>
  </si>
  <si>
    <t>Celkem zemní práce:</t>
  </si>
  <si>
    <t>ELEKTROMONTÁŽE</t>
  </si>
  <si>
    <t>Položení zemnění</t>
  </si>
  <si>
    <t>Položení chráničky</t>
  </si>
  <si>
    <t>Protažení kabelu</t>
  </si>
  <si>
    <t xml:space="preserve">Montáž kompletního stožáru do 6m </t>
  </si>
  <si>
    <t xml:space="preserve">Montáž svítidla </t>
  </si>
  <si>
    <t xml:space="preserve">Celkem montáže: </t>
  </si>
  <si>
    <t>Ekologický poplatek :</t>
  </si>
  <si>
    <t>Poplatek ekologický za recyklaci svlidel</t>
  </si>
  <si>
    <t xml:space="preserve">Celkem ekologické poplatky: </t>
  </si>
  <si>
    <t>Rekapitulace:</t>
  </si>
  <si>
    <t>Celkem zemní práce :</t>
  </si>
  <si>
    <t>Elektrorevize</t>
  </si>
  <si>
    <t>Geodetické zaměření</t>
  </si>
  <si>
    <t>Celkem bez DPH</t>
  </si>
  <si>
    <t>Celkem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</si>
</sst>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"/>
  </numFmts>
  <fonts count="7">
    <font>
      <sz val="10"/>
      <name val="Arial"/>
      <family val="2"/>
      <charset val="238"/>
    </font>
    <font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/>
    <xf numFmtId="4" fontId="0" fillId="0" borderId="3" xfId="0" applyNumberFormat="1" applyBorder="1"/>
    <xf numFmtId="0" fontId="4" fillId="0" borderId="4" xfId="0" applyFont="1" applyBorder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right"/>
    </xf>
    <xf numFmtId="4" fontId="0" fillId="0" borderId="5" xfId="0" applyNumberForma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4" fontId="4" fillId="0" borderId="7" xfId="0" applyNumberFormat="1" applyFont="1" applyBorder="1" applyAlignment="1">
      <alignment horizontal="right"/>
    </xf>
    <xf numFmtId="4" fontId="0" fillId="0" borderId="8" xfId="0" applyNumberFormat="1" applyBorder="1"/>
    <xf numFmtId="0" fontId="4" fillId="0" borderId="9" xfId="0" applyFont="1" applyBorder="1"/>
    <xf numFmtId="0" fontId="4" fillId="0" borderId="10" xfId="0" applyFont="1" applyBorder="1"/>
    <xf numFmtId="4" fontId="4" fillId="0" borderId="10" xfId="0" applyNumberFormat="1" applyFont="1" applyBorder="1"/>
    <xf numFmtId="4" fontId="0" fillId="0" borderId="11" xfId="0" applyNumberFormat="1" applyBorder="1"/>
    <xf numFmtId="0" fontId="0" fillId="0" borderId="0" xfId="0" applyAlignment="1">
      <alignment horizontal="center"/>
    </xf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2" fontId="4" fillId="0" borderId="12" xfId="0" applyNumberFormat="1" applyFont="1" applyBorder="1"/>
    <xf numFmtId="0" fontId="4" fillId="0" borderId="13" xfId="0" applyFont="1" applyBorder="1"/>
    <xf numFmtId="0" fontId="4" fillId="0" borderId="13" xfId="0" applyFont="1" applyBorder="1" applyAlignment="1">
      <alignment horizontal="center"/>
    </xf>
    <xf numFmtId="2" fontId="4" fillId="0" borderId="13" xfId="0" applyNumberFormat="1" applyFont="1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4" fontId="0" fillId="0" borderId="13" xfId="0" applyNumberFormat="1" applyBorder="1"/>
    <xf numFmtId="2" fontId="0" fillId="0" borderId="13" xfId="0" applyNumberFormat="1" applyBorder="1"/>
    <xf numFmtId="0" fontId="4" fillId="0" borderId="2" xfId="0" applyFont="1" applyBorder="1"/>
    <xf numFmtId="4" fontId="4" fillId="0" borderId="2" xfId="0" applyNumberFormat="1" applyFont="1" applyBorder="1"/>
    <xf numFmtId="0" fontId="0" fillId="0" borderId="15" xfId="0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2" fontId="4" fillId="0" borderId="18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2" fontId="4" fillId="0" borderId="10" xfId="0" applyNumberFormat="1" applyFont="1" applyBorder="1" applyAlignment="1">
      <alignment horizontal="right"/>
    </xf>
    <xf numFmtId="0" fontId="4" fillId="0" borderId="0" xfId="0" applyFont="1"/>
    <xf numFmtId="2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0" fillId="0" borderId="4" xfId="0" applyBorder="1"/>
    <xf numFmtId="0" fontId="0" fillId="0" borderId="5" xfId="0" applyBorder="1"/>
    <xf numFmtId="0" fontId="4" fillId="0" borderId="19" xfId="0" applyFont="1" applyBorder="1"/>
    <xf numFmtId="0" fontId="4" fillId="0" borderId="20" xfId="0" applyFont="1" applyBorder="1" applyAlignment="1">
      <alignment horizontal="center"/>
    </xf>
    <xf numFmtId="4" fontId="0" fillId="0" borderId="21" xfId="0" applyNumberFormat="1" applyBorder="1"/>
    <xf numFmtId="0" fontId="4" fillId="0" borderId="22" xfId="0" applyFont="1" applyBorder="1"/>
    <xf numFmtId="0" fontId="4" fillId="0" borderId="23" xfId="0" applyFont="1" applyBorder="1" applyAlignment="1">
      <alignment horizontal="center"/>
    </xf>
    <xf numFmtId="2" fontId="4" fillId="0" borderId="23" xfId="0" applyNumberFormat="1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5" xfId="0" applyFont="1" applyBorder="1" applyAlignment="1">
      <alignment horizontal="center"/>
    </xf>
    <xf numFmtId="44" fontId="2" fillId="0" borderId="26" xfId="1" applyFont="1" applyBorder="1" applyAlignment="1">
      <alignment horizontal="right"/>
    </xf>
    <xf numFmtId="0" fontId="2" fillId="0" borderId="27" xfId="0" applyFont="1" applyBorder="1"/>
    <xf numFmtId="0" fontId="2" fillId="0" borderId="28" xfId="0" applyFont="1" applyBorder="1" applyAlignment="1">
      <alignment horizontal="center"/>
    </xf>
    <xf numFmtId="4" fontId="5" fillId="0" borderId="28" xfId="0" applyNumberFormat="1" applyFont="1" applyBorder="1"/>
    <xf numFmtId="44" fontId="5" fillId="0" borderId="29" xfId="1" applyFont="1" applyBorder="1" applyAlignment="1">
      <alignment horizontal="right"/>
    </xf>
    <xf numFmtId="164" fontId="2" fillId="0" borderId="0" xfId="0" applyNumberFormat="1" applyFont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25" xfId="0" applyNumberFormat="1" applyFont="1" applyBorder="1" applyAlignment="1">
      <alignment horizontal="center"/>
    </xf>
    <xf numFmtId="164" fontId="2" fillId="0" borderId="28" xfId="0" applyNumberFormat="1" applyFont="1" applyBorder="1" applyAlignment="1">
      <alignment horizontal="center"/>
    </xf>
    <xf numFmtId="4" fontId="4" fillId="0" borderId="0" xfId="0" applyNumberFormat="1" applyFont="1" applyAlignment="1">
      <alignment horizontal="right" wrapText="1"/>
    </xf>
    <xf numFmtId="4" fontId="0" fillId="0" borderId="5" xfId="0" applyNumberFormat="1" applyBorder="1" applyAlignment="1">
      <alignment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59CB7-1F09-4A54-AF6D-976C11DB6739}">
  <dimension ref="A1:F111"/>
  <sheetViews>
    <sheetView tabSelected="1" workbookViewId="0">
      <selection activeCell="D10" sqref="D10"/>
    </sheetView>
  </sheetViews>
  <sheetFormatPr defaultRowHeight="12.75" customHeight="1"/>
  <cols>
    <col min="1" max="1" width="44.5703125" customWidth="1"/>
    <col min="2" max="2" width="6.85546875" customWidth="1"/>
    <col min="3" max="3" width="9" style="72" customWidth="1"/>
    <col min="4" max="4" width="15.140625" customWidth="1"/>
    <col min="5" max="5" width="14.85546875" customWidth="1"/>
    <col min="7" max="7" width="32.42578125" customWidth="1"/>
  </cols>
  <sheetData>
    <row r="1" spans="1:6" ht="18" customHeight="1">
      <c r="A1" s="1" t="s">
        <v>0</v>
      </c>
      <c r="B1" s="2"/>
      <c r="C1" s="59"/>
      <c r="D1" s="2"/>
      <c r="E1" s="2"/>
    </row>
    <row r="2" spans="1:6" ht="18" customHeight="1">
      <c r="A2" s="1"/>
      <c r="B2" s="2"/>
      <c r="C2" s="59"/>
      <c r="D2" s="2"/>
      <c r="E2" s="2"/>
    </row>
    <row r="3" spans="1:6" ht="15" customHeight="1">
      <c r="A3" s="3"/>
      <c r="B3" s="2"/>
      <c r="C3" s="59"/>
      <c r="D3" s="2"/>
      <c r="E3" s="2"/>
    </row>
    <row r="4" spans="1:6" ht="15" customHeight="1">
      <c r="A4" s="4" t="s">
        <v>1</v>
      </c>
      <c r="B4" s="2"/>
      <c r="C4" s="59"/>
      <c r="D4" s="2"/>
      <c r="E4" s="2"/>
    </row>
    <row r="5" spans="1:6" ht="14.65" customHeight="1">
      <c r="A5" s="20" t="s">
        <v>2</v>
      </c>
      <c r="B5" s="21" t="s">
        <v>3</v>
      </c>
      <c r="C5" s="60" t="s">
        <v>4</v>
      </c>
      <c r="D5" s="21" t="s">
        <v>5</v>
      </c>
      <c r="E5" s="21" t="s">
        <v>6</v>
      </c>
    </row>
    <row r="6" spans="1:6" ht="14.65" customHeight="1">
      <c r="A6" s="45" t="s">
        <v>7</v>
      </c>
      <c r="B6" s="46" t="s">
        <v>8</v>
      </c>
      <c r="C6" s="61" t="s">
        <v>8</v>
      </c>
      <c r="D6" s="46" t="s">
        <v>8</v>
      </c>
      <c r="E6" s="47" t="s">
        <v>8</v>
      </c>
    </row>
    <row r="7" spans="1:6" ht="14.65" customHeight="1">
      <c r="A7" s="7" t="s">
        <v>9</v>
      </c>
      <c r="B7" s="8" t="s">
        <v>10</v>
      </c>
      <c r="C7" s="62">
        <v>58</v>
      </c>
      <c r="D7" s="9">
        <v>0</v>
      </c>
      <c r="E7" s="10">
        <f t="shared" ref="E7:E15" si="0">C7*D7</f>
        <v>0</v>
      </c>
    </row>
    <row r="8" spans="1:6" ht="14.65" customHeight="1">
      <c r="A8" s="7" t="s">
        <v>11</v>
      </c>
      <c r="B8" s="8" t="s">
        <v>10</v>
      </c>
      <c r="C8" s="62">
        <v>28</v>
      </c>
      <c r="D8" s="9">
        <v>0</v>
      </c>
      <c r="E8" s="10">
        <f t="shared" si="0"/>
        <v>0</v>
      </c>
    </row>
    <row r="9" spans="1:6" ht="14.65" customHeight="1">
      <c r="A9" s="7" t="s">
        <v>12</v>
      </c>
      <c r="B9" s="8" t="s">
        <v>10</v>
      </c>
      <c r="C9" s="62">
        <v>1.6</v>
      </c>
      <c r="D9" s="9">
        <v>0</v>
      </c>
      <c r="E9" s="10">
        <f t="shared" si="0"/>
        <v>0</v>
      </c>
    </row>
    <row r="10" spans="1:6" ht="14.65" customHeight="1">
      <c r="A10" s="7" t="s">
        <v>13</v>
      </c>
      <c r="B10" s="8" t="s">
        <v>14</v>
      </c>
      <c r="C10" s="62">
        <v>2</v>
      </c>
      <c r="D10" s="9">
        <v>0</v>
      </c>
      <c r="E10" s="10">
        <f t="shared" si="0"/>
        <v>0</v>
      </c>
    </row>
    <row r="11" spans="1:6" ht="14.65" customHeight="1">
      <c r="A11" s="7" t="s">
        <v>15</v>
      </c>
      <c r="B11" s="8" t="s">
        <v>10</v>
      </c>
      <c r="C11" s="62">
        <v>50</v>
      </c>
      <c r="D11" s="9">
        <v>0</v>
      </c>
      <c r="E11" s="10">
        <v>0</v>
      </c>
    </row>
    <row r="12" spans="1:6" ht="14.65" customHeight="1">
      <c r="A12" s="7" t="s">
        <v>16</v>
      </c>
      <c r="B12" s="8" t="s">
        <v>10</v>
      </c>
      <c r="C12" s="62">
        <v>12</v>
      </c>
      <c r="D12" s="9">
        <v>0</v>
      </c>
      <c r="E12" s="10">
        <f t="shared" si="0"/>
        <v>0</v>
      </c>
    </row>
    <row r="13" spans="1:6" ht="14.65" customHeight="1">
      <c r="A13" s="7" t="s">
        <v>17</v>
      </c>
      <c r="B13" s="8" t="s">
        <v>14</v>
      </c>
      <c r="C13" s="62">
        <v>2</v>
      </c>
      <c r="D13" s="75" t="s">
        <v>18</v>
      </c>
      <c r="E13" s="76" t="s">
        <v>18</v>
      </c>
    </row>
    <row r="14" spans="1:6" ht="14.65" customHeight="1">
      <c r="A14" s="7" t="s">
        <v>19</v>
      </c>
      <c r="B14" s="8" t="s">
        <v>14</v>
      </c>
      <c r="C14" s="62">
        <v>2</v>
      </c>
      <c r="D14" s="9">
        <v>0</v>
      </c>
      <c r="E14" s="10">
        <f t="shared" si="0"/>
        <v>0</v>
      </c>
    </row>
    <row r="15" spans="1:6" ht="14.65" customHeight="1">
      <c r="A15" s="11" t="s">
        <v>20</v>
      </c>
      <c r="B15" s="12" t="s">
        <v>10</v>
      </c>
      <c r="C15" s="63">
        <v>50</v>
      </c>
      <c r="D15" s="13">
        <v>0</v>
      </c>
      <c r="E15" s="14">
        <f t="shared" si="0"/>
        <v>0</v>
      </c>
    </row>
    <row r="16" spans="1:6" ht="15.6" customHeight="1">
      <c r="A16" s="15" t="s">
        <v>21</v>
      </c>
      <c r="B16" s="16"/>
      <c r="C16" s="64"/>
      <c r="D16" s="17"/>
      <c r="E16" s="18">
        <f>SUM(E7:E15)</f>
        <v>0</v>
      </c>
      <c r="F16" s="19"/>
    </row>
    <row r="17" spans="1:6" ht="16.899999999999999" customHeight="1">
      <c r="A17" s="15" t="s">
        <v>22</v>
      </c>
      <c r="B17" s="16"/>
      <c r="C17" s="64"/>
      <c r="D17" s="17"/>
      <c r="E17" s="18"/>
      <c r="F17" s="19"/>
    </row>
    <row r="18" spans="1:6" ht="14.65" hidden="1" customHeight="1">
      <c r="A18" s="20" t="s">
        <v>23</v>
      </c>
      <c r="B18" s="21" t="s">
        <v>24</v>
      </c>
      <c r="C18" s="60">
        <v>3</v>
      </c>
      <c r="D18" s="22">
        <v>75</v>
      </c>
    </row>
    <row r="19" spans="1:6" ht="14.65" hidden="1" customHeight="1">
      <c r="A19" s="23" t="s">
        <v>25</v>
      </c>
      <c r="B19" s="24" t="s">
        <v>24</v>
      </c>
      <c r="C19" s="65">
        <v>1</v>
      </c>
      <c r="D19" s="25">
        <v>125</v>
      </c>
    </row>
    <row r="20" spans="1:6" ht="14.65" customHeight="1">
      <c r="A20" s="23" t="s">
        <v>26</v>
      </c>
      <c r="B20" s="24" t="s">
        <v>10</v>
      </c>
      <c r="C20" s="65">
        <v>50</v>
      </c>
      <c r="D20" s="25">
        <v>0</v>
      </c>
      <c r="E20" s="10">
        <f t="shared" ref="E20:E36" si="1">C20*D20</f>
        <v>0</v>
      </c>
    </row>
    <row r="21" spans="1:6" ht="14.65" customHeight="1">
      <c r="A21" s="23" t="s">
        <v>27</v>
      </c>
      <c r="B21" s="24" t="s">
        <v>10</v>
      </c>
      <c r="C21" s="65">
        <v>50</v>
      </c>
      <c r="D21" s="25">
        <v>0</v>
      </c>
      <c r="E21" s="10">
        <f t="shared" si="1"/>
        <v>0</v>
      </c>
    </row>
    <row r="22" spans="1:6" ht="14.65" customHeight="1">
      <c r="A22" s="26" t="s">
        <v>28</v>
      </c>
      <c r="B22" s="27" t="s">
        <v>14</v>
      </c>
      <c r="C22" s="66">
        <v>2</v>
      </c>
      <c r="D22" s="25">
        <v>0</v>
      </c>
      <c r="E22" s="10">
        <f t="shared" si="1"/>
        <v>0</v>
      </c>
    </row>
    <row r="23" spans="1:6" ht="14.65" customHeight="1">
      <c r="A23" s="23" t="s">
        <v>29</v>
      </c>
      <c r="B23" s="24" t="s">
        <v>10</v>
      </c>
      <c r="C23" s="65">
        <v>50</v>
      </c>
      <c r="D23" s="25">
        <v>0</v>
      </c>
      <c r="E23" s="10">
        <f t="shared" si="1"/>
        <v>0</v>
      </c>
    </row>
    <row r="24" spans="1:6" ht="14.65" customHeight="1">
      <c r="A24" s="23" t="s">
        <v>30</v>
      </c>
      <c r="B24" s="24" t="s">
        <v>24</v>
      </c>
      <c r="C24" s="65">
        <v>17.5</v>
      </c>
      <c r="D24" s="25">
        <v>0</v>
      </c>
      <c r="E24" s="10">
        <f t="shared" si="1"/>
        <v>0</v>
      </c>
    </row>
    <row r="25" spans="1:6" ht="14.65" customHeight="1">
      <c r="A25" s="23" t="s">
        <v>31</v>
      </c>
      <c r="B25" s="24" t="s">
        <v>10</v>
      </c>
      <c r="C25" s="65">
        <v>4</v>
      </c>
      <c r="D25" s="25">
        <v>0</v>
      </c>
      <c r="E25" s="10">
        <f t="shared" si="1"/>
        <v>0</v>
      </c>
    </row>
    <row r="26" spans="1:6" ht="14.65" customHeight="1">
      <c r="A26" s="23" t="s">
        <v>32</v>
      </c>
      <c r="B26" s="24" t="s">
        <v>33</v>
      </c>
      <c r="C26" s="65">
        <v>2</v>
      </c>
      <c r="D26" s="25">
        <v>0</v>
      </c>
      <c r="E26" s="10">
        <f t="shared" si="1"/>
        <v>0</v>
      </c>
    </row>
    <row r="27" spans="1:6" ht="14.65" customHeight="1">
      <c r="A27" s="23" t="s">
        <v>34</v>
      </c>
      <c r="B27" s="24" t="s">
        <v>33</v>
      </c>
      <c r="C27" s="65">
        <v>2</v>
      </c>
      <c r="D27" s="25">
        <v>0</v>
      </c>
      <c r="E27" s="10">
        <f t="shared" si="1"/>
        <v>0</v>
      </c>
    </row>
    <row r="28" spans="1:6" ht="14.65" customHeight="1">
      <c r="A28" s="23" t="s">
        <v>35</v>
      </c>
      <c r="B28" s="24" t="s">
        <v>36</v>
      </c>
      <c r="C28" s="65">
        <v>15</v>
      </c>
      <c r="D28" s="25">
        <v>0</v>
      </c>
      <c r="E28" s="10">
        <f t="shared" si="1"/>
        <v>0</v>
      </c>
    </row>
    <row r="29" spans="1:6" ht="14.65" customHeight="1">
      <c r="A29" s="23" t="s">
        <v>37</v>
      </c>
      <c r="B29" s="24" t="s">
        <v>33</v>
      </c>
      <c r="C29" s="65">
        <v>2</v>
      </c>
      <c r="D29" s="25">
        <v>0</v>
      </c>
      <c r="E29" s="10">
        <f t="shared" si="1"/>
        <v>0</v>
      </c>
    </row>
    <row r="30" spans="1:6" ht="14.65" customHeight="1">
      <c r="A30" s="48" t="s">
        <v>38</v>
      </c>
      <c r="B30" s="49"/>
      <c r="C30" s="67"/>
      <c r="D30" s="50"/>
      <c r="E30" s="47">
        <f>SUM(E20:E29)</f>
        <v>0</v>
      </c>
    </row>
    <row r="31" spans="1:6" ht="14.65" customHeight="1">
      <c r="A31" s="48" t="s">
        <v>39</v>
      </c>
      <c r="B31" s="49"/>
      <c r="C31" s="67"/>
      <c r="D31" s="50"/>
      <c r="E31" s="47"/>
    </row>
    <row r="32" spans="1:6" ht="14.65" customHeight="1">
      <c r="A32" s="23" t="s">
        <v>40</v>
      </c>
      <c r="B32" s="24" t="s">
        <v>10</v>
      </c>
      <c r="C32" s="65">
        <v>28</v>
      </c>
      <c r="D32" s="25">
        <v>0</v>
      </c>
      <c r="E32" s="10">
        <f t="shared" si="1"/>
        <v>0</v>
      </c>
    </row>
    <row r="33" spans="1:5" ht="14.65" customHeight="1">
      <c r="A33" s="23" t="s">
        <v>41</v>
      </c>
      <c r="B33" s="24" t="s">
        <v>10</v>
      </c>
      <c r="C33" s="65">
        <v>50</v>
      </c>
      <c r="D33" s="25">
        <v>0</v>
      </c>
      <c r="E33" s="10">
        <f t="shared" si="1"/>
        <v>0</v>
      </c>
    </row>
    <row r="34" spans="1:5" ht="14.65" customHeight="1">
      <c r="A34" s="23" t="s">
        <v>42</v>
      </c>
      <c r="B34" s="24" t="s">
        <v>10</v>
      </c>
      <c r="C34" s="65">
        <v>58</v>
      </c>
      <c r="D34" s="25">
        <v>0</v>
      </c>
      <c r="E34" s="10">
        <f t="shared" si="1"/>
        <v>0</v>
      </c>
    </row>
    <row r="35" spans="1:5" ht="13.15">
      <c r="A35" s="28" t="s">
        <v>43</v>
      </c>
      <c r="B35" s="29" t="s">
        <v>14</v>
      </c>
      <c r="C35" s="68">
        <v>2</v>
      </c>
      <c r="D35" s="30">
        <v>0</v>
      </c>
      <c r="E35" s="30">
        <f t="shared" si="1"/>
        <v>0</v>
      </c>
    </row>
    <row r="36" spans="1:5" ht="14.65" customHeight="1">
      <c r="A36" s="28" t="s">
        <v>44</v>
      </c>
      <c r="B36" s="29" t="s">
        <v>14</v>
      </c>
      <c r="C36" s="68">
        <v>2</v>
      </c>
      <c r="D36" s="31">
        <v>0</v>
      </c>
      <c r="E36" s="10">
        <f t="shared" si="1"/>
        <v>0</v>
      </c>
    </row>
    <row r="37" spans="1:5" ht="14.65" customHeight="1">
      <c r="A37" s="15" t="s">
        <v>45</v>
      </c>
      <c r="B37" s="16"/>
      <c r="C37" s="64"/>
      <c r="D37" s="17"/>
      <c r="E37" s="18">
        <f>SUM(E32:E36)</f>
        <v>0</v>
      </c>
    </row>
    <row r="38" spans="1:5" ht="14.65" customHeight="1">
      <c r="A38" s="5"/>
      <c r="B38" s="32"/>
      <c r="C38" s="69"/>
      <c r="D38" s="33"/>
      <c r="E38" s="6"/>
    </row>
    <row r="39" spans="1:5" ht="14.65" customHeight="1">
      <c r="A39" s="34" t="s">
        <v>46</v>
      </c>
      <c r="B39" s="35"/>
      <c r="C39" s="70"/>
      <c r="D39" s="35"/>
      <c r="E39" s="36"/>
    </row>
    <row r="40" spans="1:5" ht="15.75" customHeight="1">
      <c r="A40" s="7" t="s">
        <v>47</v>
      </c>
      <c r="B40" s="29" t="s">
        <v>14</v>
      </c>
      <c r="C40" s="71">
        <v>2</v>
      </c>
      <c r="D40" s="37">
        <v>0</v>
      </c>
      <c r="E40" s="38">
        <f>PRODUCT(D40,C40)</f>
        <v>0</v>
      </c>
    </row>
    <row r="41" spans="1:5" ht="14.65" customHeight="1">
      <c r="A41" s="15" t="s">
        <v>48</v>
      </c>
      <c r="B41" s="16"/>
      <c r="C41" s="64" t="s">
        <v>8</v>
      </c>
      <c r="D41" s="39" t="s">
        <v>8</v>
      </c>
      <c r="E41" s="18">
        <f>SUM(E40:E40)</f>
        <v>0</v>
      </c>
    </row>
    <row r="42" spans="1:5" ht="14.65" customHeight="1">
      <c r="A42" s="7"/>
      <c r="B42" s="40"/>
      <c r="C42" s="62"/>
      <c r="D42" s="41"/>
      <c r="E42" s="10"/>
    </row>
    <row r="43" spans="1:5" ht="14.65" customHeight="1">
      <c r="A43" s="7" t="s">
        <v>49</v>
      </c>
      <c r="B43" s="40"/>
      <c r="C43" s="62"/>
      <c r="D43" s="42"/>
      <c r="E43" s="10"/>
    </row>
    <row r="44" spans="1:5" ht="14.65" customHeight="1">
      <c r="A44" s="7" t="s">
        <v>21</v>
      </c>
      <c r="B44" s="40"/>
      <c r="C44" s="62"/>
      <c r="D44" s="42"/>
      <c r="E44" s="10">
        <f>SUM(E16)</f>
        <v>0</v>
      </c>
    </row>
    <row r="45" spans="1:5" ht="14.65" customHeight="1">
      <c r="A45" s="7" t="s">
        <v>50</v>
      </c>
      <c r="B45" s="40"/>
      <c r="C45" s="62"/>
      <c r="D45" s="42"/>
      <c r="E45" s="10">
        <f>SUM(E30)</f>
        <v>0</v>
      </c>
    </row>
    <row r="46" spans="1:5" ht="14.65" customHeight="1">
      <c r="A46" s="7" t="s">
        <v>45</v>
      </c>
      <c r="B46" s="40"/>
      <c r="C46" s="62"/>
      <c r="D46" s="42"/>
      <c r="E46" s="10">
        <f>SUM(E37)</f>
        <v>0</v>
      </c>
    </row>
    <row r="47" spans="1:5" ht="14.65" customHeight="1">
      <c r="A47" s="7" t="s">
        <v>48</v>
      </c>
      <c r="B47" s="40"/>
      <c r="C47" s="62" t="s">
        <v>8</v>
      </c>
      <c r="D47" s="41" t="s">
        <v>8</v>
      </c>
      <c r="E47" s="10">
        <f>SUM(E41)</f>
        <v>0</v>
      </c>
    </row>
    <row r="48" spans="1:5" ht="14.65" customHeight="1">
      <c r="A48" s="7" t="s">
        <v>51</v>
      </c>
      <c r="B48" s="40"/>
      <c r="C48" s="62"/>
      <c r="D48" s="41"/>
      <c r="E48" s="10">
        <v>0</v>
      </c>
    </row>
    <row r="49" spans="1:5" ht="14.65" customHeight="1">
      <c r="A49" s="7" t="s">
        <v>52</v>
      </c>
      <c r="B49" s="40"/>
      <c r="C49" s="62"/>
      <c r="D49" s="41"/>
      <c r="E49" s="10">
        <v>0</v>
      </c>
    </row>
    <row r="50" spans="1:5" ht="14.65" customHeight="1">
      <c r="A50" s="43"/>
      <c r="E50" s="44"/>
    </row>
    <row r="51" spans="1:5" ht="15.75" customHeight="1" thickBot="1">
      <c r="A51" s="51" t="s">
        <v>53</v>
      </c>
      <c r="B51" s="52"/>
      <c r="C51" s="73"/>
      <c r="D51" s="53"/>
      <c r="E51" s="54">
        <f>SUM(E44:E49)</f>
        <v>0</v>
      </c>
    </row>
    <row r="52" spans="1:5" ht="15.75" customHeight="1" thickBot="1">
      <c r="A52" s="55" t="s">
        <v>54</v>
      </c>
      <c r="B52" s="56"/>
      <c r="C52" s="74"/>
      <c r="D52" s="57"/>
      <c r="E52" s="58">
        <f>PRODUCT(E51,1.21)</f>
        <v>0</v>
      </c>
    </row>
    <row r="53" spans="1:5" ht="14.65" customHeight="1"/>
    <row r="54" spans="1:5" ht="14.65" customHeight="1"/>
    <row r="55" spans="1:5" ht="14.65" customHeight="1"/>
    <row r="56" spans="1:5" ht="14.65" customHeight="1"/>
    <row r="57" spans="1:5" ht="14.65" customHeight="1"/>
    <row r="58" spans="1:5" ht="14.65" customHeight="1"/>
    <row r="59" spans="1:5" ht="14.65" customHeight="1"/>
    <row r="60" spans="1:5" ht="14.65" customHeight="1"/>
    <row r="61" spans="1:5" ht="14.65" customHeight="1"/>
    <row r="62" spans="1:5" ht="14.65" customHeight="1"/>
    <row r="63" spans="1:5" ht="14.65" customHeight="1"/>
    <row r="64" spans="1:5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</sheetData>
  <sheetProtection selectLockedCells="1" selectUnlockedCells="1"/>
  <pageMargins left="0.74791666666666667" right="0.74791666666666667" top="0.98402777777777783" bottom="0.98402777777777783" header="0.51181102362204722" footer="0.51181102362204722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A79F6-450F-45F8-A94F-762AD1062A35}">
  <dimension ref="A1"/>
  <sheetViews>
    <sheetView workbookViewId="0"/>
  </sheetViews>
  <sheetFormatPr defaultRowHeight="12.75" customHeight="1"/>
  <sheetData/>
  <sheetProtection selectLockedCells="1" selectUnlockedCells="1"/>
  <pageMargins left="0.74791666666666667" right="0.74791666666666667" top="0.98402777777777783" bottom="0.98402777777777783" header="0.51181102362204722" footer="0.5118110236220472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763C3-FDE8-4D34-99B4-D30DA1A7E6E4}">
  <dimension ref="A1"/>
  <sheetViews>
    <sheetView workbookViewId="0"/>
  </sheetViews>
  <sheetFormatPr defaultRowHeight="12.75" customHeight="1"/>
  <sheetData/>
  <sheetProtection selectLockedCells="1" selectUnlockedCells="1"/>
  <pageMargins left="0.74791666666666667" right="0.74791666666666667" top="0.98402777777777783" bottom="0.98402777777777783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/>
  <cp:revision/>
  <dcterms:created xsi:type="dcterms:W3CDTF">2024-07-17T05:25:15Z</dcterms:created>
  <dcterms:modified xsi:type="dcterms:W3CDTF">2025-06-24T07:54:27Z</dcterms:modified>
  <cp:category/>
  <cp:contentStatus/>
</cp:coreProperties>
</file>